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15360" windowHeight="8715"/>
  </bookViews>
  <sheets>
    <sheet name="0" sheetId="88" r:id="rId1"/>
    <sheet name="1" sheetId="131" r:id="rId2"/>
    <sheet name="1 graf1" sheetId="133" r:id="rId3"/>
    <sheet name="2" sheetId="134" r:id="rId4"/>
    <sheet name="3" sheetId="135" r:id="rId5"/>
    <sheet name="4" sheetId="136" r:id="rId6"/>
    <sheet name="5" sheetId="137" r:id="rId7"/>
    <sheet name="6" sheetId="138" r:id="rId8"/>
  </sheets>
  <externalReferences>
    <externalReference r:id="rId9"/>
    <externalReference r:id="rId10"/>
  </externalReferences>
  <definedNames>
    <definedName name="_R1_1">#REF!</definedName>
    <definedName name="_R1_2">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#REF!</definedName>
    <definedName name="_R2_5">'[1]4.6'!$A$1:$C$6</definedName>
    <definedName name="_R3_1">#REF!</definedName>
    <definedName name="_R3_10">#REF!</definedName>
    <definedName name="_R3_11">#REF!</definedName>
    <definedName name="_R3_12">#REF!</definedName>
    <definedName name="_R3_13">#REF!</definedName>
    <definedName name="_R3_14">#REF!</definedName>
    <definedName name="_R3_15" localSheetId="7">'6'!$A$1:$A$2</definedName>
    <definedName name="_R3_15">#REF!</definedName>
    <definedName name="_R3_16">#REF!</definedName>
    <definedName name="_R3_17">#REF!</definedName>
    <definedName name="_R3_18">#REF!</definedName>
    <definedName name="_R3_19">#REF!</definedName>
    <definedName name="_R3_2">#REF!</definedName>
    <definedName name="_R3_20">#REF!</definedName>
    <definedName name="_R3_21">#REF!</definedName>
    <definedName name="_R3_2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#REF!</definedName>
    <definedName name="_R5_12">#REF!</definedName>
    <definedName name="_R5_13">#REF!</definedName>
    <definedName name="_R5_14">#REF!</definedName>
    <definedName name="_R5_15">'1'!$A$1:$M$5</definedName>
    <definedName name="_R5_16">'2'!$A$1:$L$12</definedName>
    <definedName name="_R5_17">#REF!</definedName>
    <definedName name="_R5_18">#REF!</definedName>
    <definedName name="_R5_19">#REF!</definedName>
    <definedName name="_R5_2">#REF!</definedName>
    <definedName name="_R5_20">#REF!</definedName>
    <definedName name="_R5_21">#REF!</definedName>
    <definedName name="_R5_22">#REF!</definedName>
    <definedName name="_R5_23">#REF!</definedName>
    <definedName name="_R5_24">#REF!</definedName>
    <definedName name="_R5_25">#REF!</definedName>
    <definedName name="_R5_26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6_7">#REF!</definedName>
    <definedName name="_R6_8">#REF!</definedName>
    <definedName name="_R6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253" roundtripDataSignature="AMtx7mizkmFRPNryej4reDhSC2xgXklycg=="/>
    </ext>
  </extLst>
</workbook>
</file>

<file path=xl/calcChain.xml><?xml version="1.0" encoding="utf-8"?>
<calcChain xmlns="http://schemas.openxmlformats.org/spreadsheetml/2006/main">
  <c r="D4" i="136" l="1"/>
  <c r="E4" i="136"/>
  <c r="C4" i="136"/>
  <c r="C7" i="138" l="1"/>
</calcChain>
</file>

<file path=xl/sharedStrings.xml><?xml version="1.0" encoding="utf-8"?>
<sst xmlns="http://schemas.openxmlformats.org/spreadsheetml/2006/main" count="101" uniqueCount="70">
  <si>
    <t>Total</t>
  </si>
  <si>
    <t>Homes</t>
  </si>
  <si>
    <t>Dones</t>
  </si>
  <si>
    <t>Altres</t>
  </si>
  <si>
    <t>Àfrica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</si>
  <si>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</si>
  <si>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</si>
  <si>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</si>
  <si>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</si>
  <si>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</si>
  <si>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</si>
  <si>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</si>
  <si>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</si>
  <si>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</si>
  <si>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</si>
  <si>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</si>
  <si>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</si>
  <si>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&lt; 15</t>
  </si>
  <si>
    <t>No hi consta</t>
  </si>
  <si>
    <t>Espanyola</t>
  </si>
  <si>
    <t>Estrangera</t>
  </si>
  <si>
    <t>Resta Europa</t>
  </si>
  <si>
    <t>Amèrica del Sud</t>
  </si>
  <si>
    <t>Edat del contraent (anys)</t>
  </si>
  <si>
    <t xml:space="preserve">15 a 19 </t>
  </si>
  <si>
    <t>20 a 24</t>
  </si>
  <si>
    <t xml:space="preserve">25 a 29 </t>
  </si>
  <si>
    <t xml:space="preserve">30 a 34 </t>
  </si>
  <si>
    <t xml:space="preserve">35 a 39 </t>
  </si>
  <si>
    <t xml:space="preserve">40 a 44 </t>
  </si>
  <si>
    <t>45 a 49</t>
  </si>
  <si>
    <t>50 a 54</t>
  </si>
  <si>
    <t xml:space="preserve">55 a 59 </t>
  </si>
  <si>
    <t>≥ 60</t>
  </si>
  <si>
    <t xml:space="preserve">&lt; 15 </t>
  </si>
  <si>
    <t xml:space="preserve">20 a 24 </t>
  </si>
  <si>
    <t>35 a 39</t>
  </si>
  <si>
    <t>40 a 44</t>
  </si>
  <si>
    <t>55 a 59</t>
  </si>
  <si>
    <t>Del contraent</t>
  </si>
  <si>
    <t>Amèrica 
del Sud</t>
  </si>
  <si>
    <t>Només un dels contraents residia a València</t>
  </si>
  <si>
    <t>Els dos contraents residien a València</t>
  </si>
  <si>
    <t>Cap dels contraents residien a València</t>
  </si>
  <si>
    <t>Tots els matrimonis</t>
  </si>
  <si>
    <t>Matrimonis de diferent sexe</t>
  </si>
  <si>
    <t>Matrimonis del mateix sexe</t>
  </si>
  <si>
    <t>Residència Matrimoni fora de València</t>
  </si>
  <si>
    <t>Residència Matrimoni València</t>
  </si>
  <si>
    <t>Taxa bruta de nupcialitat</t>
  </si>
  <si>
    <t>Taxa bruta de nupcialitat de diferent sexe</t>
  </si>
  <si>
    <t>Estat civil anterior. Homes</t>
  </si>
  <si>
    <t>Fadrins</t>
  </si>
  <si>
    <t>Vidus</t>
  </si>
  <si>
    <t>Divorciats</t>
  </si>
  <si>
    <t>Estat civil anterior. Dones</t>
  </si>
  <si>
    <t>Fadrines</t>
  </si>
  <si>
    <t>Vídues</t>
  </si>
  <si>
    <t>Divorciades</t>
  </si>
  <si>
    <t>Mitjana de les edats dels contraents</t>
  </si>
  <si>
    <t>Edad mitjana a la nupcialitat</t>
  </si>
  <si>
    <t>Resta UE (27)</t>
  </si>
  <si>
    <t>MATRIMONIS</t>
  </si>
  <si>
    <t>2. Matrimonis de diferent sexe que han fixat la seua residència a València segons edat dels contraents. 2022</t>
  </si>
  <si>
    <t>Font: Moviment Natural de la Població. INE.</t>
  </si>
  <si>
    <t>1. Matrimonis que han fixat la seua residència a València per mesos. 2022</t>
  </si>
  <si>
    <t>3. Matrimonis de diferent sexe que han fixat la seua residència a València segons continent de nacionalitat dels contraents. 2022</t>
  </si>
  <si>
    <t>5. Persones residents a València que s'han casat, segons sexe i lloc on estableixen la seua residència. 2022</t>
  </si>
  <si>
    <t>6. Principals indicadors de matrimonis que han fixat la seua residència a València. 2022</t>
  </si>
  <si>
    <t>4. Matrimonis que han fixat la seua residència a València segons lloc de residència anterior.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</si>
</sst>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0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800000"/>
        <bgColor rgb="FF8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3" fillId="2" borderId="1" xfId="0" applyFont="1" applyFill="1" applyBorder="1"/>
    <xf numFmtId="3" fontId="1" fillId="0" borderId="0" xfId="0" applyNumberFormat="1" applyFont="1"/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164" fontId="3" fillId="2" borderId="1" xfId="0" applyNumberFormat="1" applyFont="1" applyFill="1" applyBorder="1"/>
    <xf numFmtId="164" fontId="3" fillId="0" borderId="0" xfId="0" applyNumberFormat="1" applyFont="1"/>
    <xf numFmtId="3" fontId="5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/>
    <xf numFmtId="0" fontId="4" fillId="3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3" fillId="0" borderId="0" xfId="0" applyFont="1" applyAlignment="1"/>
    <xf numFmtId="1" fontId="4" fillId="3" borderId="1" xfId="0" applyNumberFormat="1" applyFont="1" applyFill="1" applyBorder="1" applyAlignment="1"/>
    <xf numFmtId="2" fontId="3" fillId="0" borderId="0" xfId="0" applyNumberFormat="1" applyFont="1" applyAlignment="1">
      <alignment horizontal="right"/>
    </xf>
    <xf numFmtId="165" fontId="3" fillId="2" borderId="1" xfId="0" applyNumberFormat="1" applyFont="1" applyFill="1" applyBorder="1"/>
    <xf numFmtId="165" fontId="3" fillId="0" borderId="0" xfId="0" applyNumberFormat="1" applyFont="1"/>
    <xf numFmtId="3" fontId="6" fillId="0" borderId="0" xfId="0" applyNumberFormat="1" applyFont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right" wrapText="1"/>
    </xf>
    <xf numFmtId="0" fontId="6" fillId="0" borderId="0" xfId="0" applyFont="1" applyAlignment="1">
      <alignment horizontal="left" wrapText="1"/>
    </xf>
    <xf numFmtId="2" fontId="3" fillId="0" borderId="0" xfId="0" applyNumberFormat="1" applyFont="1" applyAlignment="1">
      <alignment horizontal="left"/>
    </xf>
    <xf numFmtId="166" fontId="1" fillId="0" borderId="0" xfId="0" applyNumberFormat="1" applyFont="1"/>
    <xf numFmtId="2" fontId="3" fillId="2" borderId="1" xfId="0" applyNumberFormat="1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left" indent="1"/>
    </xf>
    <xf numFmtId="3" fontId="3" fillId="0" borderId="0" xfId="0" applyNumberFormat="1" applyFont="1" applyAlignment="1">
      <alignment horizontal="left" indent="1"/>
    </xf>
    <xf numFmtId="0" fontId="3" fillId="2" borderId="1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2" borderId="1" xfId="0" applyFont="1" applyFill="1" applyBorder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3" fillId="2" borderId="1" xfId="0" applyFont="1" applyFill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3" fillId="2" borderId="1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5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5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54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253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25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  <sheetName val="7.3d"/>
      <sheetName val="11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800000"/>
      </a:accent1>
      <a:accent2>
        <a:srgbClr val="FFD5D5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1"/>
  <sheetViews>
    <sheetView tabSelected="1" workbookViewId="0"/>
  </sheetViews>
  <sheetFormatPr baseColWidth="10" defaultColWidth="11.42578125" defaultRowHeight="15" customHeight="1" x14ac:dyDescent="0.2"/>
  <cols>
    <col min="1" max="1" width="19.7109375" customWidth="1"/>
  </cols>
  <sheetData>
    <row r="1" spans="1:25" ht="15.75" customHeight="1" x14ac:dyDescent="0.25">
      <c r="A1" s="2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Y5"/>
  <sheetViews>
    <sheetView workbookViewId="0"/>
  </sheetViews>
  <sheetFormatPr baseColWidth="10" defaultColWidth="11.42578125" defaultRowHeight="15" customHeight="1" x14ac:dyDescent="0.2"/>
  <cols>
    <col min="1" max="13" width="10" customWidth="1"/>
  </cols>
  <sheetData>
    <row r="1" spans="1:25" ht="15.75" customHeight="1" x14ac:dyDescent="0.25">
      <c r="A1" s="54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4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13" t="s">
        <v>0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6">
        <v>3117</v>
      </c>
      <c r="B4" s="6">
        <v>145</v>
      </c>
      <c r="C4" s="6">
        <v>170</v>
      </c>
      <c r="D4" s="6">
        <v>201</v>
      </c>
      <c r="E4" s="6">
        <v>227</v>
      </c>
      <c r="F4" s="6">
        <v>281</v>
      </c>
      <c r="G4" s="6">
        <v>355</v>
      </c>
      <c r="H4" s="6">
        <v>327</v>
      </c>
      <c r="I4" s="6">
        <v>148</v>
      </c>
      <c r="J4" s="6">
        <v>416</v>
      </c>
      <c r="K4" s="6">
        <v>354</v>
      </c>
      <c r="L4" s="6">
        <v>274</v>
      </c>
      <c r="M4" s="6">
        <v>219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9" t="s">
        <v>64</v>
      </c>
      <c r="B5" s="1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</sheetData>
  <pageMargins left="0.39370078740157477" right="0.39370078740157477" top="0.59055118110236215" bottom="0.59055118110236215" header="0" footer="0"/>
  <pageSetup paperSize="9" scale="7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Y17"/>
  <sheetViews>
    <sheetView workbookViewId="0"/>
  </sheetViews>
  <sheetFormatPr baseColWidth="10" defaultColWidth="11.42578125" defaultRowHeight="15" customHeight="1" x14ac:dyDescent="0.2"/>
  <cols>
    <col min="1" max="13" width="8.5703125" customWidth="1"/>
  </cols>
  <sheetData>
    <row r="1" spans="1:25" ht="15.75" customHeight="1" x14ac:dyDescent="0.25">
      <c r="A1" s="55" t="s">
        <v>63</v>
      </c>
      <c r="B1" s="11"/>
      <c r="C1" s="3"/>
      <c r="D1" s="3"/>
      <c r="E1" s="11"/>
      <c r="F1" s="11"/>
      <c r="G1" s="11"/>
      <c r="H1" s="11"/>
      <c r="I1" s="11"/>
      <c r="J1" s="11"/>
      <c r="K1" s="11"/>
      <c r="L1" s="1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"/>
      <c r="B2" s="11"/>
      <c r="C2" s="3"/>
      <c r="D2" s="3"/>
      <c r="E2" s="11"/>
      <c r="F2" s="11"/>
      <c r="G2" s="11"/>
      <c r="H2" s="11"/>
      <c r="I2" s="11"/>
      <c r="J2" s="11"/>
      <c r="K2" s="11"/>
      <c r="L2" s="1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28"/>
      <c r="B4" s="26" t="s">
        <v>0</v>
      </c>
      <c r="C4" s="24" t="s">
        <v>17</v>
      </c>
      <c r="D4" s="26" t="s">
        <v>24</v>
      </c>
      <c r="E4" s="26" t="s">
        <v>25</v>
      </c>
      <c r="F4" s="26" t="s">
        <v>26</v>
      </c>
      <c r="G4" s="26" t="s">
        <v>27</v>
      </c>
      <c r="H4" s="26" t="s">
        <v>28</v>
      </c>
      <c r="I4" s="26" t="s">
        <v>29</v>
      </c>
      <c r="J4" s="26" t="s">
        <v>30</v>
      </c>
      <c r="K4" s="26" t="s">
        <v>31</v>
      </c>
      <c r="L4" s="26" t="s">
        <v>32</v>
      </c>
      <c r="M4" s="26" t="s">
        <v>33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35" t="s">
        <v>0</v>
      </c>
      <c r="B5" s="18">
        <v>2916</v>
      </c>
      <c r="C5" s="18">
        <v>0</v>
      </c>
      <c r="D5" s="18">
        <v>4</v>
      </c>
      <c r="E5" s="18">
        <v>36</v>
      </c>
      <c r="F5" s="18">
        <v>296</v>
      </c>
      <c r="G5" s="18">
        <v>803</v>
      </c>
      <c r="H5" s="18">
        <v>621</v>
      </c>
      <c r="I5" s="18">
        <v>396</v>
      </c>
      <c r="J5" s="18">
        <v>267</v>
      </c>
      <c r="K5" s="18">
        <v>181</v>
      </c>
      <c r="L5" s="18">
        <v>131</v>
      </c>
      <c r="M5" s="18">
        <v>181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">
      <c r="A6" s="42" t="s">
        <v>34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 x14ac:dyDescent="0.2">
      <c r="A7" s="43" t="s">
        <v>24</v>
      </c>
      <c r="B7" s="6">
        <v>6</v>
      </c>
      <c r="C7" s="6">
        <v>0</v>
      </c>
      <c r="D7" s="6">
        <v>2</v>
      </c>
      <c r="E7" s="6">
        <v>2</v>
      </c>
      <c r="F7" s="6">
        <v>0</v>
      </c>
      <c r="G7" s="6">
        <v>1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customHeight="1" x14ac:dyDescent="0.2">
      <c r="A8" s="42" t="s">
        <v>35</v>
      </c>
      <c r="B8" s="7">
        <v>89</v>
      </c>
      <c r="C8" s="7">
        <v>0</v>
      </c>
      <c r="D8" s="7">
        <v>2</v>
      </c>
      <c r="E8" s="7">
        <v>13</v>
      </c>
      <c r="F8" s="7">
        <v>50</v>
      </c>
      <c r="G8" s="7">
        <v>16</v>
      </c>
      <c r="H8" s="7">
        <v>6</v>
      </c>
      <c r="I8" s="7">
        <v>0</v>
      </c>
      <c r="J8" s="7">
        <v>1</v>
      </c>
      <c r="K8" s="7">
        <v>1</v>
      </c>
      <c r="L8" s="7">
        <v>0</v>
      </c>
      <c r="M8" s="7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2">
      <c r="A9" s="43" t="s">
        <v>26</v>
      </c>
      <c r="B9" s="6">
        <v>494</v>
      </c>
      <c r="C9" s="6">
        <v>0</v>
      </c>
      <c r="D9" s="6">
        <v>0</v>
      </c>
      <c r="E9" s="6">
        <v>14</v>
      </c>
      <c r="F9" s="6">
        <v>174</v>
      </c>
      <c r="G9" s="6">
        <v>215</v>
      </c>
      <c r="H9" s="6">
        <v>58</v>
      </c>
      <c r="I9" s="6">
        <v>23</v>
      </c>
      <c r="J9" s="6">
        <v>5</v>
      </c>
      <c r="K9" s="6">
        <v>1</v>
      </c>
      <c r="L9" s="6">
        <v>3</v>
      </c>
      <c r="M9" s="6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customHeight="1" x14ac:dyDescent="0.2">
      <c r="A10" s="42" t="s">
        <v>27</v>
      </c>
      <c r="B10" s="7">
        <v>848</v>
      </c>
      <c r="C10" s="7">
        <v>0</v>
      </c>
      <c r="D10" s="7">
        <v>0</v>
      </c>
      <c r="E10" s="7">
        <v>5</v>
      </c>
      <c r="F10" s="7">
        <v>57</v>
      </c>
      <c r="G10" s="7">
        <v>459</v>
      </c>
      <c r="H10" s="7">
        <v>243</v>
      </c>
      <c r="I10" s="7">
        <v>51</v>
      </c>
      <c r="J10" s="7">
        <v>23</v>
      </c>
      <c r="K10" s="7">
        <v>6</v>
      </c>
      <c r="L10" s="7">
        <v>3</v>
      </c>
      <c r="M10" s="7">
        <v>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">
      <c r="A11" s="43" t="s">
        <v>36</v>
      </c>
      <c r="B11" s="6">
        <v>547</v>
      </c>
      <c r="C11" s="6">
        <v>0</v>
      </c>
      <c r="D11" s="6">
        <v>0</v>
      </c>
      <c r="E11" s="6">
        <v>2</v>
      </c>
      <c r="F11" s="6">
        <v>10</v>
      </c>
      <c r="G11" s="6">
        <v>87</v>
      </c>
      <c r="H11" s="6">
        <v>232</v>
      </c>
      <c r="I11" s="6">
        <v>141</v>
      </c>
      <c r="J11" s="6">
        <v>51</v>
      </c>
      <c r="K11" s="6">
        <v>13</v>
      </c>
      <c r="L11" s="6">
        <v>8</v>
      </c>
      <c r="M11" s="6">
        <v>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x14ac:dyDescent="0.2">
      <c r="A12" s="42" t="s">
        <v>37</v>
      </c>
      <c r="B12" s="7">
        <v>344</v>
      </c>
      <c r="C12" s="7">
        <v>0</v>
      </c>
      <c r="D12" s="7">
        <v>0</v>
      </c>
      <c r="E12" s="7">
        <v>0</v>
      </c>
      <c r="F12" s="7">
        <v>3</v>
      </c>
      <c r="G12" s="7">
        <v>20</v>
      </c>
      <c r="H12" s="7">
        <v>65</v>
      </c>
      <c r="I12" s="7">
        <v>129</v>
      </c>
      <c r="J12" s="7">
        <v>71</v>
      </c>
      <c r="K12" s="7">
        <v>26</v>
      </c>
      <c r="L12" s="7">
        <v>24</v>
      </c>
      <c r="M12" s="7">
        <v>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x14ac:dyDescent="0.2">
      <c r="A13" s="43" t="s">
        <v>30</v>
      </c>
      <c r="B13" s="6">
        <v>236</v>
      </c>
      <c r="C13" s="6">
        <v>0</v>
      </c>
      <c r="D13" s="6">
        <v>0</v>
      </c>
      <c r="E13" s="6">
        <v>0</v>
      </c>
      <c r="F13" s="6">
        <v>2</v>
      </c>
      <c r="G13" s="6">
        <v>3</v>
      </c>
      <c r="H13" s="6">
        <v>12</v>
      </c>
      <c r="I13" s="6">
        <v>46</v>
      </c>
      <c r="J13" s="6">
        <v>84</v>
      </c>
      <c r="K13" s="6">
        <v>50</v>
      </c>
      <c r="L13" s="6">
        <v>21</v>
      </c>
      <c r="M13" s="6">
        <v>18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customHeight="1" x14ac:dyDescent="0.2">
      <c r="A14" s="42" t="s">
        <v>31</v>
      </c>
      <c r="B14" s="7">
        <v>156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4</v>
      </c>
      <c r="I14" s="7">
        <v>5</v>
      </c>
      <c r="J14" s="7">
        <v>29</v>
      </c>
      <c r="K14" s="7">
        <v>58</v>
      </c>
      <c r="L14" s="7">
        <v>35</v>
      </c>
      <c r="M14" s="7">
        <v>25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customHeight="1" x14ac:dyDescent="0.2">
      <c r="A15" s="43" t="s">
        <v>38</v>
      </c>
      <c r="B15" s="6">
        <v>105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</v>
      </c>
      <c r="J15" s="6">
        <v>2</v>
      </c>
      <c r="K15" s="6">
        <v>24</v>
      </c>
      <c r="L15" s="6">
        <v>33</v>
      </c>
      <c r="M15" s="6">
        <v>45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x14ac:dyDescent="0.2">
      <c r="A16" s="42" t="s">
        <v>33</v>
      </c>
      <c r="B16" s="7">
        <v>91</v>
      </c>
      <c r="C16" s="7">
        <v>0</v>
      </c>
      <c r="D16" s="7">
        <v>0</v>
      </c>
      <c r="E16" s="7">
        <v>0</v>
      </c>
      <c r="F16" s="7">
        <v>0</v>
      </c>
      <c r="G16" s="7">
        <v>2</v>
      </c>
      <c r="H16" s="7">
        <v>0</v>
      </c>
      <c r="I16" s="7">
        <v>0</v>
      </c>
      <c r="J16" s="7">
        <v>1</v>
      </c>
      <c r="K16" s="7">
        <v>2</v>
      </c>
      <c r="L16" s="7">
        <v>4</v>
      </c>
      <c r="M16" s="7">
        <v>82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 x14ac:dyDescent="0.2">
      <c r="A17" s="9" t="s">
        <v>64</v>
      </c>
      <c r="B17" s="17"/>
      <c r="C17" s="9"/>
      <c r="D17" s="9"/>
      <c r="E17" s="17"/>
      <c r="F17" s="17"/>
      <c r="G17" s="17"/>
      <c r="H17" s="17"/>
      <c r="I17" s="17"/>
      <c r="J17" s="17"/>
      <c r="K17" s="17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</sheetData>
  <mergeCells count="1">
    <mergeCell ref="A3:M3"/>
  </mergeCells>
  <pageMargins left="0.39370078740157477" right="0.39370078740157477" top="0.59055118110236215" bottom="0.59055118110236215" header="0" footer="0"/>
  <pageSetup paperSize="9" scale="8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X14"/>
  <sheetViews>
    <sheetView zoomScaleNormal="100" workbookViewId="0"/>
  </sheetViews>
  <sheetFormatPr baseColWidth="10" defaultColWidth="11.42578125" defaultRowHeight="15" customHeight="1" x14ac:dyDescent="0.2"/>
  <cols>
    <col min="1" max="1" width="18.5703125" customWidth="1"/>
  </cols>
  <sheetData>
    <row r="1" spans="1:24" ht="15.75" customHeight="1" x14ac:dyDescent="0.25">
      <c r="A1" s="54" t="s">
        <v>66</v>
      </c>
      <c r="B1" s="3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4"/>
      <c r="B2" s="3"/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36"/>
      <c r="B3" s="51" t="s">
        <v>39</v>
      </c>
      <c r="C3" s="52"/>
      <c r="D3" s="52"/>
      <c r="E3" s="52"/>
      <c r="F3" s="52"/>
      <c r="G3" s="52"/>
      <c r="H3" s="52"/>
      <c r="I3" s="53"/>
      <c r="J3" s="2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customHeight="1" x14ac:dyDescent="0.2">
      <c r="A4" s="28"/>
      <c r="B4" s="14" t="s">
        <v>0</v>
      </c>
      <c r="C4" s="37" t="s">
        <v>19</v>
      </c>
      <c r="D4" s="14" t="s">
        <v>20</v>
      </c>
      <c r="E4" s="14" t="s">
        <v>61</v>
      </c>
      <c r="F4" s="14" t="s">
        <v>21</v>
      </c>
      <c r="G4" s="14" t="s">
        <v>4</v>
      </c>
      <c r="H4" s="26" t="s">
        <v>40</v>
      </c>
      <c r="I4" s="14" t="s">
        <v>3</v>
      </c>
      <c r="J4" s="14" t="s">
        <v>18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19" t="s">
        <v>0</v>
      </c>
      <c r="B5" s="20">
        <v>2916</v>
      </c>
      <c r="C5" s="20">
        <v>2522</v>
      </c>
      <c r="D5" s="20">
        <v>394</v>
      </c>
      <c r="E5" s="20">
        <v>83</v>
      </c>
      <c r="F5" s="20">
        <v>35</v>
      </c>
      <c r="G5" s="20">
        <v>38</v>
      </c>
      <c r="H5" s="20">
        <v>164</v>
      </c>
      <c r="I5" s="20">
        <v>67</v>
      </c>
      <c r="J5" s="20">
        <v>7</v>
      </c>
      <c r="K5" s="1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44" t="s">
        <v>19</v>
      </c>
      <c r="B6" s="7">
        <v>2391</v>
      </c>
      <c r="C6" s="7">
        <v>2159</v>
      </c>
      <c r="D6" s="7">
        <v>232</v>
      </c>
      <c r="E6" s="8">
        <v>56</v>
      </c>
      <c r="F6" s="8">
        <v>19</v>
      </c>
      <c r="G6" s="8">
        <v>32</v>
      </c>
      <c r="H6" s="8">
        <v>79</v>
      </c>
      <c r="I6" s="8">
        <v>41</v>
      </c>
      <c r="J6" s="8">
        <v>5</v>
      </c>
      <c r="K6" s="16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45" t="s">
        <v>20</v>
      </c>
      <c r="B7" s="6">
        <v>525</v>
      </c>
      <c r="C7" s="6">
        <v>363</v>
      </c>
      <c r="D7" s="6">
        <v>162</v>
      </c>
      <c r="E7" s="5">
        <v>27</v>
      </c>
      <c r="F7" s="5">
        <v>16</v>
      </c>
      <c r="G7" s="5">
        <v>6</v>
      </c>
      <c r="H7" s="5">
        <v>85</v>
      </c>
      <c r="I7" s="5">
        <v>26</v>
      </c>
      <c r="J7" s="5">
        <v>2</v>
      </c>
      <c r="K7" s="16"/>
      <c r="L7" s="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48" t="s">
        <v>61</v>
      </c>
      <c r="B8" s="7">
        <v>101</v>
      </c>
      <c r="C8" s="7">
        <v>75</v>
      </c>
      <c r="D8" s="7">
        <v>26</v>
      </c>
      <c r="E8" s="8">
        <v>10</v>
      </c>
      <c r="F8" s="8">
        <v>3</v>
      </c>
      <c r="G8" s="8">
        <v>0</v>
      </c>
      <c r="H8" s="8">
        <v>12</v>
      </c>
      <c r="I8" s="8">
        <v>1</v>
      </c>
      <c r="J8" s="8">
        <v>0</v>
      </c>
      <c r="K8" s="1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49" t="s">
        <v>21</v>
      </c>
      <c r="B9" s="6">
        <v>49</v>
      </c>
      <c r="C9" s="6">
        <v>31</v>
      </c>
      <c r="D9" s="6">
        <v>18</v>
      </c>
      <c r="E9" s="5">
        <v>3</v>
      </c>
      <c r="F9" s="5">
        <v>12</v>
      </c>
      <c r="G9" s="5">
        <v>0</v>
      </c>
      <c r="H9" s="5">
        <v>3</v>
      </c>
      <c r="I9" s="5">
        <v>0</v>
      </c>
      <c r="J9" s="5">
        <v>0</v>
      </c>
      <c r="K9" s="16"/>
      <c r="L9" s="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48" t="s">
        <v>4</v>
      </c>
      <c r="B10" s="7">
        <v>19</v>
      </c>
      <c r="C10" s="7">
        <v>14</v>
      </c>
      <c r="D10" s="7">
        <v>5</v>
      </c>
      <c r="E10" s="8">
        <v>0</v>
      </c>
      <c r="F10" s="8">
        <v>0</v>
      </c>
      <c r="G10" s="8">
        <v>4</v>
      </c>
      <c r="H10" s="8">
        <v>1</v>
      </c>
      <c r="I10" s="8">
        <v>0</v>
      </c>
      <c r="J10" s="8">
        <v>0</v>
      </c>
      <c r="K10" s="1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49" t="s">
        <v>22</v>
      </c>
      <c r="B11" s="6">
        <v>218</v>
      </c>
      <c r="C11" s="6">
        <v>146</v>
      </c>
      <c r="D11" s="6">
        <v>72</v>
      </c>
      <c r="E11" s="5">
        <v>10</v>
      </c>
      <c r="F11" s="5">
        <v>0</v>
      </c>
      <c r="G11" s="5">
        <v>0</v>
      </c>
      <c r="H11" s="5">
        <v>58</v>
      </c>
      <c r="I11" s="5">
        <v>2</v>
      </c>
      <c r="J11" s="5">
        <v>2</v>
      </c>
      <c r="K11" s="16"/>
      <c r="L11" s="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48" t="s">
        <v>3</v>
      </c>
      <c r="B12" s="7">
        <v>126</v>
      </c>
      <c r="C12" s="7">
        <v>90</v>
      </c>
      <c r="D12" s="7">
        <v>36</v>
      </c>
      <c r="E12" s="8">
        <v>2</v>
      </c>
      <c r="F12" s="8">
        <v>1</v>
      </c>
      <c r="G12" s="8">
        <v>0</v>
      </c>
      <c r="H12" s="8">
        <v>10</v>
      </c>
      <c r="I12" s="8">
        <v>23</v>
      </c>
      <c r="J12" s="8">
        <v>0</v>
      </c>
      <c r="K12" s="16"/>
      <c r="L12" s="6"/>
      <c r="M12" s="1"/>
      <c r="N12" s="1"/>
      <c r="O12" s="16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49" t="s">
        <v>18</v>
      </c>
      <c r="B13" s="6">
        <v>12</v>
      </c>
      <c r="C13" s="6">
        <v>7</v>
      </c>
      <c r="D13" s="6">
        <v>5</v>
      </c>
      <c r="E13" s="5">
        <v>2</v>
      </c>
      <c r="F13" s="5">
        <v>0</v>
      </c>
      <c r="G13" s="5">
        <v>2</v>
      </c>
      <c r="H13" s="5">
        <v>1</v>
      </c>
      <c r="I13" s="5">
        <v>0</v>
      </c>
      <c r="J13" s="5">
        <v>0</v>
      </c>
      <c r="K13" s="16"/>
      <c r="L13" s="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9" t="s">
        <v>64</v>
      </c>
      <c r="B14" s="16"/>
      <c r="C14" s="16"/>
      <c r="D14" s="16"/>
      <c r="E14" s="16"/>
      <c r="F14" s="16"/>
      <c r="G14" s="16"/>
      <c r="H14" s="16"/>
      <c r="I14" s="16"/>
      <c r="J14" s="16"/>
      <c r="K14" s="1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</sheetData>
  <mergeCells count="1">
    <mergeCell ref="B3:I3"/>
  </mergeCells>
  <pageMargins left="0.39370078740157477" right="0.39370078740157477" top="0.59055118110236215" bottom="0.59055118110236215" header="0" footer="0"/>
  <pageSetup paperSize="9" scale="8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X7"/>
  <sheetViews>
    <sheetView workbookViewId="0"/>
  </sheetViews>
  <sheetFormatPr baseColWidth="10" defaultColWidth="11.42578125" defaultRowHeight="15" customHeight="1" x14ac:dyDescent="0.2"/>
  <cols>
    <col min="1" max="1" width="25.5703125" customWidth="1"/>
    <col min="2" max="5" width="17.140625" customWidth="1"/>
  </cols>
  <sheetData>
    <row r="1" spans="1:24" ht="15.75" customHeight="1" x14ac:dyDescent="0.25">
      <c r="A1" s="55" t="s">
        <v>69</v>
      </c>
      <c r="B1" s="3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3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5" customHeight="1" x14ac:dyDescent="0.2">
      <c r="A3" s="12"/>
      <c r="B3" s="14" t="s">
        <v>0</v>
      </c>
      <c r="C3" s="14" t="s">
        <v>42</v>
      </c>
      <c r="D3" s="14" t="s">
        <v>41</v>
      </c>
      <c r="E3" s="14" t="s">
        <v>43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38" t="s">
        <v>44</v>
      </c>
      <c r="B4" s="18">
        <v>3117</v>
      </c>
      <c r="C4" s="18">
        <f>C5+C6</f>
        <v>2549</v>
      </c>
      <c r="D4" s="18">
        <f t="shared" ref="D4:E4" si="0">D5+D6</f>
        <v>467</v>
      </c>
      <c r="E4" s="18">
        <f t="shared" si="0"/>
        <v>101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46" t="s">
        <v>45</v>
      </c>
      <c r="B5" s="7">
        <v>2916</v>
      </c>
      <c r="C5" s="7">
        <v>2380</v>
      </c>
      <c r="D5" s="15">
        <v>438</v>
      </c>
      <c r="E5" s="15">
        <v>98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47" t="s">
        <v>46</v>
      </c>
      <c r="B6" s="6">
        <v>201</v>
      </c>
      <c r="C6" s="6">
        <v>169</v>
      </c>
      <c r="D6" s="6">
        <v>29</v>
      </c>
      <c r="E6" s="6">
        <v>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9" t="s">
        <v>64</v>
      </c>
      <c r="B7" s="9"/>
      <c r="C7" s="9"/>
      <c r="D7" s="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5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3" width="20" customWidth="1"/>
    <col min="4" max="4" width="8.5703125" customWidth="1"/>
    <col min="5" max="6" width="20" customWidth="1"/>
  </cols>
  <sheetData>
    <row r="1" spans="1:25" ht="15.75" customHeight="1" x14ac:dyDescent="0.25">
      <c r="A1" s="55" t="s">
        <v>67</v>
      </c>
      <c r="B1" s="11"/>
      <c r="C1" s="11"/>
      <c r="D1" s="11"/>
      <c r="E1" s="11"/>
      <c r="F1" s="1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"/>
      <c r="B2" s="11"/>
      <c r="C2" s="11"/>
      <c r="D2" s="11"/>
      <c r="E2" s="11"/>
      <c r="F2" s="1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 x14ac:dyDescent="0.2">
      <c r="A3" s="13" t="s">
        <v>1</v>
      </c>
      <c r="B3" s="14" t="s">
        <v>47</v>
      </c>
      <c r="C3" s="14" t="s">
        <v>48</v>
      </c>
      <c r="D3" s="14" t="s">
        <v>2</v>
      </c>
      <c r="E3" s="14" t="s">
        <v>47</v>
      </c>
      <c r="F3" s="14" t="s">
        <v>48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6">
        <v>3535</v>
      </c>
      <c r="B4" s="5">
        <v>407</v>
      </c>
      <c r="C4" s="5">
        <v>3128</v>
      </c>
      <c r="D4" s="6">
        <v>3529</v>
      </c>
      <c r="E4" s="25">
        <v>423</v>
      </c>
      <c r="F4" s="25">
        <v>3106</v>
      </c>
      <c r="G4" s="1"/>
      <c r="H4" s="1"/>
      <c r="I4" s="1"/>
      <c r="J4" s="1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9" t="s">
        <v>64</v>
      </c>
      <c r="B5" s="17"/>
      <c r="C5" s="17"/>
      <c r="D5" s="23"/>
      <c r="E5" s="17"/>
      <c r="F5" s="1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W18"/>
  <sheetViews>
    <sheetView workbookViewId="0"/>
  </sheetViews>
  <sheetFormatPr baseColWidth="10" defaultColWidth="11.42578125" defaultRowHeight="15" customHeight="1" x14ac:dyDescent="0.2"/>
  <cols>
    <col min="1" max="1" width="38.5703125" customWidth="1"/>
    <col min="2" max="2" width="11.42578125" customWidth="1"/>
    <col min="3" max="3" width="8.5703125" customWidth="1"/>
  </cols>
  <sheetData>
    <row r="1" spans="1:23" ht="15.75" customHeight="1" x14ac:dyDescent="0.25">
      <c r="A1" s="55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">
      <c r="A3" s="12"/>
      <c r="B3" s="12"/>
      <c r="C3" s="31">
        <v>2022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" customHeight="1" x14ac:dyDescent="0.2">
      <c r="A4" s="39" t="s">
        <v>49</v>
      </c>
      <c r="B4" s="39"/>
      <c r="C4" s="32">
        <v>3.8788774774976575</v>
      </c>
      <c r="D4" s="1"/>
      <c r="E4" s="4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">
      <c r="A5" s="41" t="s">
        <v>46</v>
      </c>
      <c r="B5" s="41"/>
      <c r="C5" s="33">
        <v>6.4485081809432146E-2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">
      <c r="A6" s="39" t="s">
        <v>45</v>
      </c>
      <c r="B6" s="39"/>
      <c r="C6" s="34">
        <v>0.93551491819056787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">
      <c r="A7" s="50" t="s">
        <v>50</v>
      </c>
      <c r="B7" s="50"/>
      <c r="C7" s="29">
        <f>1000*2916/803583</f>
        <v>3.6287477460324573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">
      <c r="A8" s="30" t="s">
        <v>51</v>
      </c>
      <c r="B8" s="3" t="s">
        <v>52</v>
      </c>
      <c r="C8" s="34">
        <v>0.81297953964194369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">
      <c r="A9" s="50"/>
      <c r="B9" s="15" t="s">
        <v>53</v>
      </c>
      <c r="C9" s="33">
        <v>7.9923273657289007E-3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">
      <c r="A10" s="30"/>
      <c r="B10" s="3" t="s">
        <v>54</v>
      </c>
      <c r="C10" s="34">
        <v>0.17902813299232737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">
      <c r="A11" s="50" t="s">
        <v>55</v>
      </c>
      <c r="B11" s="15" t="s">
        <v>56</v>
      </c>
      <c r="C11" s="33">
        <v>0.83322601416613007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">
      <c r="A12" s="30"/>
      <c r="B12" s="3" t="s">
        <v>57</v>
      </c>
      <c r="C12" s="34">
        <v>4.829362524146813E-3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">
      <c r="A13" s="50"/>
      <c r="B13" s="15" t="s">
        <v>58</v>
      </c>
      <c r="C13" s="33">
        <v>0.16194462330972312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">
      <c r="A14" s="30" t="s">
        <v>59</v>
      </c>
      <c r="B14" s="3" t="s">
        <v>1</v>
      </c>
      <c r="C14" s="22">
        <v>40.414344604758924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">
      <c r="A15" s="50"/>
      <c r="B15" s="15" t="s">
        <v>2</v>
      </c>
      <c r="C15" s="21">
        <v>37.86251693305217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">
      <c r="A16" s="30" t="s">
        <v>60</v>
      </c>
      <c r="B16" s="3" t="s">
        <v>1</v>
      </c>
      <c r="C16" s="22">
        <v>39.351248429139481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">
      <c r="A17" s="50"/>
      <c r="B17" s="15" t="s">
        <v>2</v>
      </c>
      <c r="C17" s="21">
        <v>36.724433862548892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">
      <c r="A18" s="9" t="s">
        <v>64</v>
      </c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0</vt:lpstr>
      <vt:lpstr>1</vt:lpstr>
      <vt:lpstr>1 graf1</vt:lpstr>
      <vt:lpstr>2</vt:lpstr>
      <vt:lpstr>3</vt:lpstr>
      <vt:lpstr>4</vt:lpstr>
      <vt:lpstr>5</vt:lpstr>
      <vt:lpstr>6</vt:lpstr>
      <vt:lpstr>'6'!_R3_15</vt:lpstr>
      <vt:lpstr>_R5_15</vt:lpstr>
      <vt:lpstr>_R5_16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2024-11-18T09:52:44Z</dcterms:modified>
</cp:coreProperties>
</file>